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-j\AppData\Local\Microsoft\Windows\INetCache\Content.Outlook\K3M91X9P\"/>
    </mc:Choice>
  </mc:AlternateContent>
  <xr:revisionPtr revIDLastSave="0" documentId="13_ncr:1_{058555B2-DC96-4F46-A927-466CC70301EE}" xr6:coauthVersionLast="41" xr6:coauthVersionMax="41" xr10:uidLastSave="{00000000-0000-0000-0000-000000000000}"/>
  <bookViews>
    <workbookView xWindow="-108" yWindow="-108" windowWidth="23256" windowHeight="12576" xr2:uid="{18695433-7AF4-498F-A157-59BCDF9CC830}"/>
  </bookViews>
  <sheets>
    <sheet name="Foreløbig regnska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1" l="1"/>
  <c r="D20" i="1"/>
  <c r="D7" i="1"/>
  <c r="D9" i="1" s="1"/>
  <c r="D24" i="1" s="1"/>
  <c r="D28" i="1" s="1"/>
  <c r="B45" i="1" s="1"/>
  <c r="D45" i="1" s="1"/>
  <c r="D49" i="1" s="1"/>
</calcChain>
</file>

<file path=xl/sharedStrings.xml><?xml version="1.0" encoding="utf-8"?>
<sst xmlns="http://schemas.openxmlformats.org/spreadsheetml/2006/main" count="34" uniqueCount="34">
  <si>
    <t>Udgifter:</t>
  </si>
  <si>
    <t>Hjemmeside</t>
  </si>
  <si>
    <t>Forsikring og kontingent PL</t>
  </si>
  <si>
    <t>Snerydning + saltning</t>
  </si>
  <si>
    <t>Græsklipning og gødskning</t>
  </si>
  <si>
    <t>Vejfest 2018 ( forsinkede )</t>
  </si>
  <si>
    <t>Indkøb af nyt gadespejl</t>
  </si>
  <si>
    <t>Gebyrer</t>
  </si>
  <si>
    <t>Onderskud drift</t>
  </si>
  <si>
    <t>Renteindtægter</t>
  </si>
  <si>
    <t>Overskud i regnskabsåret</t>
  </si>
  <si>
    <t>BALANCE:</t>
  </si>
  <si>
    <t>AKTIVER:</t>
  </si>
  <si>
    <t>Indestående alm. bankkonto</t>
  </si>
  <si>
    <t>Indestående særlig opsparingskonto</t>
  </si>
  <si>
    <t>Indestående vejfond</t>
  </si>
  <si>
    <t>AKTIVER I ALT:</t>
  </si>
  <si>
    <t>PASSIVER:</t>
  </si>
  <si>
    <t>Egenkapital:</t>
  </si>
  <si>
    <t>Overført fra sidste år</t>
  </si>
  <si>
    <t>Overført til hensættelser</t>
  </si>
  <si>
    <t>Overskud drift</t>
  </si>
  <si>
    <t>Hensættelser til vejfond</t>
  </si>
  <si>
    <t>PASSIVER I ALT:</t>
  </si>
  <si>
    <t xml:space="preserve">Hammel, den 2019.10.05.  </t>
  </si>
  <si>
    <t xml:space="preserve">Revideret, Hammel, den     </t>
  </si>
  <si>
    <t>Per Kjær (kasserer)</t>
  </si>
  <si>
    <t>Per Højmark (revisor)</t>
  </si>
  <si>
    <t>Grundejerforeningen Skovbrynet af 2008</t>
  </si>
  <si>
    <t>Regnskab for perioden 01.10.2018 - 30.09.2019</t>
  </si>
  <si>
    <t>Indtægter:</t>
  </si>
  <si>
    <t>46 husstande x 1.500</t>
  </si>
  <si>
    <t>Generalforsamling.</t>
  </si>
  <si>
    <t xml:space="preserve">Vejfest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</si>
</sst>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r_._-;\-* #,##0.00\ _k_r_._-;_-* &quot;-&quot;??\ _k_r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u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43" fontId="2" fillId="0" borderId="0" xfId="1" applyFont="1"/>
    <xf numFmtId="43" fontId="2" fillId="0" borderId="0" xfId="1" applyFont="1" applyFill="1"/>
    <xf numFmtId="43" fontId="2" fillId="0" borderId="0" xfId="1" applyFont="1" applyBorder="1"/>
    <xf numFmtId="43" fontId="2" fillId="0" borderId="1" xfId="1" applyFont="1" applyFill="1" applyBorder="1"/>
    <xf numFmtId="43" fontId="2" fillId="0" borderId="1" xfId="1" applyFont="1" applyBorder="1"/>
    <xf numFmtId="43" fontId="2" fillId="0" borderId="0" xfId="1" applyFont="1" applyFill="1" applyBorder="1"/>
    <xf numFmtId="0" fontId="3" fillId="0" borderId="0" xfId="0" applyFont="1"/>
    <xf numFmtId="43" fontId="3" fillId="0" borderId="0" xfId="1" applyFont="1"/>
    <xf numFmtId="43" fontId="3" fillId="0" borderId="2" xfId="1" applyFont="1" applyBorder="1"/>
    <xf numFmtId="43" fontId="3" fillId="0" borderId="0" xfId="1" applyFont="1" applyBorder="1"/>
    <xf numFmtId="0" fontId="2" fillId="0" borderId="2" xfId="0" applyFont="1" applyBorder="1"/>
    <xf numFmtId="43" fontId="2" fillId="0" borderId="2" xfId="1" applyFont="1" applyBorder="1"/>
    <xf numFmtId="0" fontId="4" fillId="0" borderId="0" xfId="0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1EF76-F04F-4D5C-91D4-30F97EFE3FB3}">
  <dimension ref="A1:E53"/>
  <sheetViews>
    <sheetView tabSelected="1" topLeftCell="A13" workbookViewId="0">
      <selection activeCell="A10" sqref="A10"/>
    </sheetView>
  </sheetViews>
  <sheetFormatPr defaultRowHeight="14.4" x14ac:dyDescent="0.3"/>
  <cols>
    <col min="1" max="1" width="51.44140625" customWidth="1"/>
    <col min="2" max="2" width="22.6640625" customWidth="1"/>
    <col min="3" max="3" width="12" customWidth="1"/>
    <col min="4" max="4" width="21.88671875" customWidth="1"/>
  </cols>
  <sheetData>
    <row r="1" spans="1:5" x14ac:dyDescent="0.3">
      <c r="A1" s="8" t="s">
        <v>28</v>
      </c>
      <c r="B1" s="2"/>
      <c r="C1" s="2"/>
      <c r="D1" s="2"/>
      <c r="E1" s="2"/>
    </row>
    <row r="2" spans="1:5" x14ac:dyDescent="0.3">
      <c r="A2" s="14" t="s">
        <v>29</v>
      </c>
      <c r="B2" s="2"/>
      <c r="C2" s="2"/>
      <c r="D2" s="2"/>
      <c r="E2" s="2"/>
    </row>
    <row r="3" spans="1:5" x14ac:dyDescent="0.3">
      <c r="A3" s="1"/>
      <c r="B3" s="2"/>
      <c r="C3" s="2"/>
      <c r="D3" s="2"/>
      <c r="E3" s="2"/>
    </row>
    <row r="4" spans="1:5" x14ac:dyDescent="0.3">
      <c r="A4" s="8"/>
      <c r="B4" s="2"/>
      <c r="C4" s="2"/>
      <c r="D4" s="2"/>
      <c r="E4" s="2"/>
    </row>
    <row r="5" spans="1:5" x14ac:dyDescent="0.3">
      <c r="A5" s="1"/>
      <c r="B5" s="2"/>
      <c r="C5" s="2"/>
      <c r="D5" s="2"/>
      <c r="E5" s="2"/>
    </row>
    <row r="6" spans="1:5" x14ac:dyDescent="0.3">
      <c r="A6" s="1" t="s">
        <v>30</v>
      </c>
      <c r="B6" s="2"/>
      <c r="C6" s="2"/>
      <c r="D6" s="2"/>
      <c r="E6" s="2"/>
    </row>
    <row r="7" spans="1:5" x14ac:dyDescent="0.3">
      <c r="A7" s="1" t="s">
        <v>31</v>
      </c>
      <c r="B7" s="2"/>
      <c r="C7" s="2"/>
      <c r="D7" s="4">
        <f>46*1500</f>
        <v>69000</v>
      </c>
      <c r="E7" s="4"/>
    </row>
    <row r="8" spans="1:5" x14ac:dyDescent="0.3">
      <c r="A8" s="1"/>
      <c r="B8" s="1"/>
      <c r="C8" s="1"/>
      <c r="D8" s="6"/>
      <c r="E8" s="1"/>
    </row>
    <row r="9" spans="1:5" x14ac:dyDescent="0.3">
      <c r="A9" s="1"/>
      <c r="B9" s="2"/>
      <c r="C9" s="2"/>
      <c r="D9" s="2">
        <f>SUM(D7:D8)</f>
        <v>69000</v>
      </c>
      <c r="E9" s="2"/>
    </row>
    <row r="10" spans="1:5" x14ac:dyDescent="0.3">
      <c r="A10" s="1"/>
      <c r="B10" s="2"/>
      <c r="C10" s="2"/>
      <c r="D10" s="2"/>
      <c r="E10" s="2"/>
    </row>
    <row r="11" spans="1:5" x14ac:dyDescent="0.3">
      <c r="A11" s="1" t="s">
        <v>0</v>
      </c>
      <c r="B11" s="2"/>
      <c r="C11" s="2"/>
      <c r="D11" s="2"/>
      <c r="E11" s="2"/>
    </row>
    <row r="12" spans="1:5" x14ac:dyDescent="0.3">
      <c r="A12" s="1" t="s">
        <v>1</v>
      </c>
      <c r="B12" s="3">
        <v>556</v>
      </c>
      <c r="C12" s="2"/>
      <c r="D12" s="2"/>
      <c r="E12" s="2"/>
    </row>
    <row r="13" spans="1:5" x14ac:dyDescent="0.3">
      <c r="A13" s="1" t="s">
        <v>2</v>
      </c>
      <c r="B13" s="3">
        <v>8164</v>
      </c>
      <c r="C13" s="2"/>
      <c r="D13" s="2"/>
      <c r="E13" s="2"/>
    </row>
    <row r="14" spans="1:5" x14ac:dyDescent="0.3">
      <c r="A14" s="1" t="s">
        <v>3</v>
      </c>
      <c r="B14" s="3">
        <v>8329.69</v>
      </c>
      <c r="C14" s="2"/>
      <c r="D14" s="2"/>
      <c r="E14" s="2"/>
    </row>
    <row r="15" spans="1:5" x14ac:dyDescent="0.3">
      <c r="A15" s="1" t="s">
        <v>4</v>
      </c>
      <c r="B15" s="3">
        <v>17451.25</v>
      </c>
      <c r="C15" s="2"/>
      <c r="D15" s="2"/>
      <c r="E15" s="2"/>
    </row>
    <row r="16" spans="1:5" x14ac:dyDescent="0.3">
      <c r="A16" s="1" t="s">
        <v>32</v>
      </c>
      <c r="B16" s="3">
        <v>1508</v>
      </c>
      <c r="C16" s="2"/>
      <c r="D16" s="2"/>
      <c r="E16" s="2"/>
    </row>
    <row r="17" spans="1:5" x14ac:dyDescent="0.3">
      <c r="A17" s="1" t="s">
        <v>5</v>
      </c>
      <c r="B17" s="3">
        <v>264.89999999999998</v>
      </c>
      <c r="C17" s="2"/>
      <c r="D17" s="2"/>
      <c r="E17" s="2"/>
    </row>
    <row r="18" spans="1:5" x14ac:dyDescent="0.3">
      <c r="A18" s="1" t="s">
        <v>33</v>
      </c>
      <c r="B18" s="3">
        <v>3219.6</v>
      </c>
      <c r="C18" s="2"/>
      <c r="D18" s="4"/>
      <c r="E18" s="2"/>
    </row>
    <row r="19" spans="1:5" x14ac:dyDescent="0.3">
      <c r="A19" s="1" t="s">
        <v>6</v>
      </c>
      <c r="B19" s="3">
        <v>2093.75</v>
      </c>
      <c r="C19" s="2"/>
      <c r="D19" s="4"/>
      <c r="E19" s="2"/>
    </row>
    <row r="20" spans="1:5" x14ac:dyDescent="0.3">
      <c r="A20" s="1" t="s">
        <v>7</v>
      </c>
      <c r="B20" s="5">
        <v>1500</v>
      </c>
      <c r="C20" s="2"/>
      <c r="D20" s="6">
        <f>SUM(B11:B20)</f>
        <v>43087.19</v>
      </c>
      <c r="E20" s="2"/>
    </row>
    <row r="21" spans="1:5" x14ac:dyDescent="0.3">
      <c r="A21" s="1"/>
      <c r="B21" s="7"/>
      <c r="C21" s="2"/>
      <c r="D21" s="4"/>
      <c r="E21" s="4"/>
    </row>
    <row r="22" spans="1:5" x14ac:dyDescent="0.3">
      <c r="A22" s="1"/>
      <c r="B22" s="1"/>
      <c r="C22" s="2"/>
      <c r="D22" s="1"/>
      <c r="E22" s="1"/>
    </row>
    <row r="23" spans="1:5" x14ac:dyDescent="0.3">
      <c r="A23" s="1"/>
      <c r="B23" s="2"/>
      <c r="C23" s="2"/>
      <c r="D23" s="2"/>
      <c r="E23" s="2"/>
    </row>
    <row r="24" spans="1:5" x14ac:dyDescent="0.3">
      <c r="A24" s="1" t="s">
        <v>8</v>
      </c>
      <c r="B24" s="2"/>
      <c r="C24" s="2"/>
      <c r="D24" s="2">
        <f>D9-D20</f>
        <v>25912.809999999998</v>
      </c>
      <c r="E24" s="2"/>
    </row>
    <row r="25" spans="1:5" x14ac:dyDescent="0.3">
      <c r="A25" s="1"/>
      <c r="B25" s="2"/>
      <c r="C25" s="2"/>
      <c r="D25" s="2"/>
      <c r="E25" s="2"/>
    </row>
    <row r="26" spans="1:5" x14ac:dyDescent="0.3">
      <c r="A26" s="1" t="s">
        <v>9</v>
      </c>
      <c r="B26" s="2"/>
      <c r="C26" s="2"/>
      <c r="D26" s="6">
        <v>14.05</v>
      </c>
      <c r="E26" s="4"/>
    </row>
    <row r="27" spans="1:5" x14ac:dyDescent="0.3">
      <c r="A27" s="1"/>
      <c r="B27" s="2"/>
      <c r="C27" s="2"/>
      <c r="D27" s="2"/>
      <c r="E27" s="2"/>
    </row>
    <row r="28" spans="1:5" ht="15" thickBot="1" x14ac:dyDescent="0.35">
      <c r="A28" s="8" t="s">
        <v>10</v>
      </c>
      <c r="B28" s="9"/>
      <c r="C28" s="9"/>
      <c r="D28" s="10">
        <f>D24+D26</f>
        <v>25926.859999999997</v>
      </c>
      <c r="E28" s="11"/>
    </row>
    <row r="29" spans="1:5" ht="15" thickBot="1" x14ac:dyDescent="0.35">
      <c r="A29" s="12"/>
      <c r="B29" s="13"/>
      <c r="C29" s="13"/>
      <c r="D29" s="13"/>
      <c r="E29" s="13"/>
    </row>
    <row r="30" spans="1:5" x14ac:dyDescent="0.3">
      <c r="A30" s="1"/>
      <c r="B30" s="2"/>
      <c r="C30" s="2"/>
      <c r="D30" s="2"/>
      <c r="E30" s="2"/>
    </row>
    <row r="31" spans="1:5" x14ac:dyDescent="0.3">
      <c r="A31" s="14" t="s">
        <v>11</v>
      </c>
      <c r="B31" s="2"/>
      <c r="C31" s="2"/>
      <c r="D31" s="2"/>
      <c r="E31" s="2"/>
    </row>
    <row r="32" spans="1:5" x14ac:dyDescent="0.3">
      <c r="A32" s="1"/>
      <c r="B32" s="1"/>
      <c r="C32" s="2"/>
      <c r="D32" s="2"/>
      <c r="E32" s="2"/>
    </row>
    <row r="33" spans="1:5" x14ac:dyDescent="0.3">
      <c r="A33" s="14" t="s">
        <v>12</v>
      </c>
      <c r="B33" s="2"/>
      <c r="C33" s="2"/>
      <c r="D33" s="2"/>
      <c r="E33" s="2"/>
    </row>
    <row r="34" spans="1:5" x14ac:dyDescent="0.3">
      <c r="A34" s="1" t="s">
        <v>13</v>
      </c>
      <c r="B34" s="2"/>
      <c r="C34" s="2"/>
      <c r="D34" s="2">
        <v>141914.85999999999</v>
      </c>
      <c r="E34" s="2"/>
    </row>
    <row r="35" spans="1:5" x14ac:dyDescent="0.3">
      <c r="A35" s="1" t="s">
        <v>14</v>
      </c>
      <c r="B35" s="2"/>
      <c r="C35" s="2"/>
      <c r="D35" s="2">
        <v>102530.37</v>
      </c>
      <c r="E35" s="2"/>
    </row>
    <row r="36" spans="1:5" x14ac:dyDescent="0.3">
      <c r="A36" s="1" t="s">
        <v>15</v>
      </c>
      <c r="B36" s="2"/>
      <c r="C36" s="2"/>
      <c r="D36" s="2">
        <v>125327.65</v>
      </c>
      <c r="E36" s="2"/>
    </row>
    <row r="37" spans="1:5" x14ac:dyDescent="0.3">
      <c r="A37" s="1"/>
      <c r="B37" s="2"/>
      <c r="C37" s="2"/>
      <c r="D37" s="2"/>
      <c r="E37" s="2"/>
    </row>
    <row r="38" spans="1:5" ht="15" thickBot="1" x14ac:dyDescent="0.35">
      <c r="A38" s="8" t="s">
        <v>16</v>
      </c>
      <c r="B38" s="9"/>
      <c r="C38" s="9"/>
      <c r="D38" s="10">
        <f>+D34+D35+D36</f>
        <v>369772.88</v>
      </c>
      <c r="E38" s="11"/>
    </row>
    <row r="39" spans="1:5" x14ac:dyDescent="0.3">
      <c r="A39" s="1"/>
      <c r="B39" s="2"/>
      <c r="C39" s="2"/>
      <c r="D39" s="2"/>
      <c r="E39" s="2"/>
    </row>
    <row r="40" spans="1:5" x14ac:dyDescent="0.3">
      <c r="A40" s="14" t="s">
        <v>17</v>
      </c>
      <c r="B40" s="2"/>
      <c r="C40" s="2"/>
      <c r="D40" s="2"/>
      <c r="E40" s="2"/>
    </row>
    <row r="41" spans="1:5" x14ac:dyDescent="0.3">
      <c r="A41" s="1"/>
      <c r="B41" s="2"/>
      <c r="C41" s="2"/>
      <c r="D41" s="2"/>
      <c r="E41" s="2"/>
    </row>
    <row r="42" spans="1:5" x14ac:dyDescent="0.3">
      <c r="A42" s="1" t="s">
        <v>18</v>
      </c>
      <c r="B42" s="2"/>
      <c r="C42" s="2"/>
      <c r="D42" s="2"/>
      <c r="E42" s="2"/>
    </row>
    <row r="43" spans="1:5" x14ac:dyDescent="0.3">
      <c r="A43" s="1" t="s">
        <v>19</v>
      </c>
      <c r="B43" s="4">
        <v>88846.02</v>
      </c>
      <c r="C43" s="2"/>
      <c r="D43" s="2"/>
      <c r="E43" s="2"/>
    </row>
    <row r="44" spans="1:5" x14ac:dyDescent="0.3">
      <c r="A44" s="1" t="s">
        <v>20</v>
      </c>
      <c r="B44" s="2"/>
      <c r="C44" s="2"/>
      <c r="D44" s="2"/>
      <c r="E44" s="2"/>
    </row>
    <row r="45" spans="1:5" x14ac:dyDescent="0.3">
      <c r="A45" s="1" t="s">
        <v>21</v>
      </c>
      <c r="B45" s="6">
        <f>+D28</f>
        <v>25926.859999999997</v>
      </c>
      <c r="C45" s="4"/>
      <c r="D45" s="4">
        <f>SUM(B43:B45)</f>
        <v>114772.88</v>
      </c>
      <c r="E45" s="4"/>
    </row>
    <row r="46" spans="1:5" x14ac:dyDescent="0.3">
      <c r="A46" s="1"/>
      <c r="B46" s="4"/>
      <c r="C46" s="4"/>
      <c r="D46" s="4"/>
      <c r="E46" s="4"/>
    </row>
    <row r="47" spans="1:5" x14ac:dyDescent="0.3">
      <c r="A47" s="1" t="s">
        <v>22</v>
      </c>
      <c r="B47" s="4"/>
      <c r="C47" s="4"/>
      <c r="D47" s="6">
        <v>255000</v>
      </c>
      <c r="E47" s="4"/>
    </row>
    <row r="48" spans="1:5" x14ac:dyDescent="0.3">
      <c r="A48" s="1"/>
      <c r="B48" s="4"/>
      <c r="C48" s="2"/>
      <c r="D48" s="2"/>
      <c r="E48" s="2"/>
    </row>
    <row r="49" spans="1:5" ht="15" thickBot="1" x14ac:dyDescent="0.35">
      <c r="A49" s="8" t="s">
        <v>23</v>
      </c>
      <c r="B49" s="9"/>
      <c r="C49" s="9"/>
      <c r="D49" s="10">
        <f>SUM(D41:D47)</f>
        <v>369772.88</v>
      </c>
      <c r="E49" s="11"/>
    </row>
    <row r="50" spans="1:5" x14ac:dyDescent="0.3">
      <c r="A50" s="8"/>
      <c r="B50" s="9"/>
      <c r="C50" s="9"/>
      <c r="D50" s="11"/>
      <c r="E50" s="11"/>
    </row>
    <row r="51" spans="1:5" x14ac:dyDescent="0.3">
      <c r="A51" s="1" t="s">
        <v>24</v>
      </c>
      <c r="B51" s="2"/>
      <c r="C51" s="1" t="s">
        <v>25</v>
      </c>
      <c r="D51" s="2"/>
      <c r="E51" s="2"/>
    </row>
    <row r="52" spans="1:5" x14ac:dyDescent="0.3">
      <c r="A52" s="1" t="s">
        <v>26</v>
      </c>
      <c r="B52" s="2"/>
      <c r="C52" s="1" t="s">
        <v>27</v>
      </c>
      <c r="D52" s="2"/>
      <c r="E52" s="2"/>
    </row>
    <row r="53" spans="1:5" x14ac:dyDescent="0.3">
      <c r="A53" s="1"/>
      <c r="B53" s="2"/>
      <c r="C53" s="1"/>
      <c r="D53" s="2"/>
      <c r="E5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Foreløbig regnskab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Kjær</dc:creator>
  <cp:lastModifiedBy>Per Kjær</cp:lastModifiedBy>
  <dcterms:created xsi:type="dcterms:W3CDTF">2019-10-06T10:43:13Z</dcterms:created>
  <dcterms:modified xsi:type="dcterms:W3CDTF">2019-10-06T10:58:18Z</dcterms:modified>
</cp:coreProperties>
</file>